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82" i="1"/>
  <c r="L82"/>
  <c r="L84" s="1"/>
  <c r="K82"/>
  <c r="K84" s="1"/>
  <c r="J82"/>
  <c r="I82"/>
  <c r="I84" s="1"/>
  <c r="H82"/>
  <c r="H84" s="1"/>
  <c r="G82"/>
  <c r="M76"/>
  <c r="L76"/>
  <c r="K76"/>
  <c r="J76"/>
  <c r="J84" s="1"/>
  <c r="I76"/>
  <c r="H76"/>
  <c r="G76"/>
  <c r="G84" s="1"/>
  <c r="M67"/>
  <c r="M84" s="1"/>
  <c r="K67"/>
  <c r="J67"/>
  <c r="I67"/>
  <c r="H67"/>
  <c r="G67"/>
  <c r="M59"/>
  <c r="K59"/>
  <c r="J59"/>
  <c r="I59"/>
  <c r="H59"/>
  <c r="G59"/>
  <c r="M51"/>
  <c r="K51"/>
  <c r="J51"/>
  <c r="I51"/>
  <c r="H51"/>
  <c r="G51"/>
  <c r="M43"/>
  <c r="K43"/>
  <c r="J43"/>
  <c r="I43"/>
  <c r="H43"/>
  <c r="G43"/>
  <c r="M36"/>
  <c r="K36"/>
  <c r="J36"/>
  <c r="I36"/>
  <c r="H36"/>
  <c r="G36"/>
  <c r="M29"/>
  <c r="K29"/>
  <c r="J29"/>
  <c r="I29"/>
  <c r="H29"/>
  <c r="G29"/>
  <c r="H14"/>
  <c r="I14"/>
  <c r="J14"/>
  <c r="K14"/>
  <c r="L14"/>
  <c r="M14"/>
  <c r="G14"/>
  <c r="M21"/>
  <c r="K21"/>
  <c r="J21"/>
  <c r="I21"/>
  <c r="H21"/>
  <c r="G21"/>
</calcChain>
</file>

<file path=xl/sharedStrings.xml><?xml version="1.0" encoding="utf-8"?>
<sst xmlns="http://schemas.openxmlformats.org/spreadsheetml/2006/main" count="211" uniqueCount="110">
  <si>
    <t xml:space="preserve">Школа </t>
  </si>
  <si>
    <t>Типовое примерное меню приготавливаемых блюд</t>
  </si>
  <si>
    <t xml:space="preserve">Возрастная категория </t>
  </si>
  <si>
    <t>МБОУ СОШ №4 Г.Кизилюрт</t>
  </si>
  <si>
    <t>7-11 лет</t>
  </si>
  <si>
    <t>Утвердил: должность</t>
  </si>
  <si>
    <t>фамилия</t>
  </si>
  <si>
    <t>дата</t>
  </si>
  <si>
    <t>день</t>
  </si>
  <si>
    <t>месяц</t>
  </si>
  <si>
    <t>год</t>
  </si>
  <si>
    <t xml:space="preserve">Неделя </t>
  </si>
  <si>
    <t>День
недели</t>
  </si>
  <si>
    <t>Прием 
пищи</t>
  </si>
  <si>
    <t>Раздел меню</t>
  </si>
  <si>
    <t xml:space="preserve">Блюда </t>
  </si>
  <si>
    <t>Вес 
блюда, г</t>
  </si>
  <si>
    <t>Белки</t>
  </si>
  <si>
    <t>Жиры</t>
  </si>
  <si>
    <t>Углеводы</t>
  </si>
  <si>
    <t>Ккалл</t>
  </si>
  <si>
    <t>№
рецептуры</t>
  </si>
  <si>
    <t>Цена</t>
  </si>
  <si>
    <t>Итого за день</t>
  </si>
  <si>
    <t>Завтрак</t>
  </si>
  <si>
    <t>гор.блюдо</t>
  </si>
  <si>
    <t>К000309</t>
  </si>
  <si>
    <t>Гуляш из отварной говядины</t>
  </si>
  <si>
    <t>К000103</t>
  </si>
  <si>
    <t>суп  картофельный с макаронными изделиями</t>
  </si>
  <si>
    <t>К000376</t>
  </si>
  <si>
    <t>К000478</t>
  </si>
  <si>
    <t>хлеб пшеничный</t>
  </si>
  <si>
    <t>К000426</t>
  </si>
  <si>
    <t>булочка с повидлом</t>
  </si>
  <si>
    <t>хлеб</t>
  </si>
  <si>
    <t>сладкое</t>
  </si>
  <si>
    <t>директор</t>
  </si>
  <si>
    <t>Ибрагимова Р.О.</t>
  </si>
  <si>
    <t>гор.напиток</t>
  </si>
  <si>
    <t>макаронные изделия отварные</t>
  </si>
  <si>
    <t>К000246</t>
  </si>
  <si>
    <t>чай с сахаром</t>
  </si>
  <si>
    <t>суп  молочный  с макаронными изделиями</t>
  </si>
  <si>
    <t>К000120</t>
  </si>
  <si>
    <t>яйца вареные</t>
  </si>
  <si>
    <t>К000479</t>
  </si>
  <si>
    <t>запеканка из творога</t>
  </si>
  <si>
    <t>какао с молоком</t>
  </si>
  <si>
    <t>К000382</t>
  </si>
  <si>
    <t>бутерброд с сыром</t>
  </si>
  <si>
    <t>К000003</t>
  </si>
  <si>
    <t>закуска</t>
  </si>
  <si>
    <t>Салат из свежих помидоров и огурцов</t>
  </si>
  <si>
    <t>К000024</t>
  </si>
  <si>
    <t>суп перловый с мясом</t>
  </si>
  <si>
    <t>К000487</t>
  </si>
  <si>
    <t>жаркое по домашнему</t>
  </si>
  <si>
    <t>К000259</t>
  </si>
  <si>
    <t>чай с лимоном</t>
  </si>
  <si>
    <t>гарнир</t>
  </si>
  <si>
    <t>пюре  картофельное</t>
  </si>
  <si>
    <t>К000475</t>
  </si>
  <si>
    <t>рыба минтай в запеченная</t>
  </si>
  <si>
    <t>К000481</t>
  </si>
  <si>
    <t>гороховый суп</t>
  </si>
  <si>
    <t>К000119</t>
  </si>
  <si>
    <t>напиток</t>
  </si>
  <si>
    <t>компот из смеси сухофруктов</t>
  </si>
  <si>
    <t>К000349</t>
  </si>
  <si>
    <t xml:space="preserve">суп с мясными тефтелями </t>
  </si>
  <si>
    <t>К000484</t>
  </si>
  <si>
    <t>плов из говядины</t>
  </si>
  <si>
    <t>К000265</t>
  </si>
  <si>
    <t>салат витаминный из свежей капусты</t>
  </si>
  <si>
    <t>К000049</t>
  </si>
  <si>
    <t xml:space="preserve">чай с сахаром </t>
  </si>
  <si>
    <t>булочка с повидлом обсыпная</t>
  </si>
  <si>
    <t>каша пшеничная с маслом</t>
  </si>
  <si>
    <t>К000477</t>
  </si>
  <si>
    <t>суп лапша домашняя с курицей</t>
  </si>
  <si>
    <t>К000489</t>
  </si>
  <si>
    <t>фрикадельки из говядины</t>
  </si>
  <si>
    <t>К000105</t>
  </si>
  <si>
    <t>К000379</t>
  </si>
  <si>
    <t>запеканка из творога со сметаной</t>
  </si>
  <si>
    <t>суп молочный с макаронными изделиями</t>
  </si>
  <si>
    <t>К000209</t>
  </si>
  <si>
    <t>К000008</t>
  </si>
  <si>
    <t>каша вязкая гречневая</t>
  </si>
  <si>
    <t>К000303</t>
  </si>
  <si>
    <t>закука</t>
  </si>
  <si>
    <t>котлета из говядины</t>
  </si>
  <si>
    <t>К000480</t>
  </si>
  <si>
    <t>суп фасолевый на м/к бульоне</t>
  </si>
  <si>
    <t>К000495</t>
  </si>
  <si>
    <t>Чай с лимоном</t>
  </si>
  <si>
    <t>суп чечевичный</t>
  </si>
  <si>
    <t>К000494</t>
  </si>
  <si>
    <t xml:space="preserve">рыба минтай запечённая </t>
  </si>
  <si>
    <t>К000482</t>
  </si>
  <si>
    <t>рис отварной</t>
  </si>
  <si>
    <t>К000304</t>
  </si>
  <si>
    <t>салат из свежих помидоров и огурцов</t>
  </si>
  <si>
    <t>К000377</t>
  </si>
  <si>
    <t>К000336</t>
  </si>
  <si>
    <t>борщ с мясом на м/к бульоне</t>
  </si>
  <si>
    <t>мини пицца</t>
  </si>
  <si>
    <t>К000493</t>
  </si>
  <si>
    <t>Среднее значение запериод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</si>
</sst>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0" fillId="2" borderId="5" xfId="0" applyFill="1" applyBorder="1"/>
    <xf numFmtId="0" fontId="0" fillId="2" borderId="5" xfId="0" applyFill="1" applyBorder="1" applyAlignment="1"/>
    <xf numFmtId="0" fontId="2" fillId="0" borderId="1" xfId="0" applyFont="1" applyBorder="1"/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vertical="center"/>
    </xf>
    <xf numFmtId="2" fontId="4" fillId="4" borderId="1" xfId="0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0" fillId="0" borderId="7" xfId="0" applyBorder="1" applyAlignment="1">
      <alignment horizontal="center" vertical="top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" fontId="5" fillId="4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right" vertical="center"/>
    </xf>
    <xf numFmtId="0" fontId="6" fillId="0" borderId="1" xfId="0" applyFont="1" applyBorder="1"/>
    <xf numFmtId="0" fontId="0" fillId="4" borderId="1" xfId="0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Border="1"/>
    <xf numFmtId="0" fontId="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16" fontId="4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16" fontId="7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6" fontId="7" fillId="4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 wrapText="1"/>
    </xf>
    <xf numFmtId="0" fontId="7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 wrapText="1"/>
    </xf>
    <xf numFmtId="0" fontId="10" fillId="5" borderId="1" xfId="0" applyNumberFormat="1" applyFont="1" applyFill="1" applyBorder="1" applyAlignment="1">
      <alignment horizontal="right" vertical="center"/>
    </xf>
    <xf numFmtId="2" fontId="10" fillId="4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2" fontId="10" fillId="5" borderId="1" xfId="0" applyNumberFormat="1" applyFont="1" applyFill="1" applyBorder="1" applyAlignment="1">
      <alignment horizontal="right"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2" fontId="10" fillId="5" borderId="1" xfId="0" applyNumberFormat="1" applyFont="1" applyFill="1" applyBorder="1" applyAlignment="1">
      <alignment vertical="center"/>
    </xf>
    <xf numFmtId="0" fontId="10" fillId="4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/>
    </xf>
    <xf numFmtId="16" fontId="10" fillId="5" borderId="1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/>
    <xf numFmtId="0" fontId="8" fillId="0" borderId="1" xfId="0" applyFont="1" applyBorder="1"/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8" fillId="0" borderId="9" xfId="0" applyFont="1" applyBorder="1"/>
    <xf numFmtId="16" fontId="4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/>
    <xf numFmtId="0" fontId="5" fillId="5" borderId="1" xfId="0" applyNumberFormat="1" applyFont="1" applyFill="1" applyBorder="1" applyAlignment="1">
      <alignment horizontal="right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0" fontId="5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2" fontId="5" fillId="5" borderId="1" xfId="0" applyNumberFormat="1" applyFont="1" applyFill="1" applyBorder="1" applyAlignment="1">
      <alignment vertical="center"/>
    </xf>
    <xf numFmtId="0" fontId="3" fillId="0" borderId="0" xfId="0" applyFont="1"/>
    <xf numFmtId="0" fontId="5" fillId="4" borderId="1" xfId="0" applyFont="1" applyFill="1" applyBorder="1" applyAlignment="1">
      <alignment vertical="center" wrapText="1"/>
    </xf>
    <xf numFmtId="0" fontId="5" fillId="4" borderId="1" xfId="0" applyNumberFormat="1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right" vertical="center"/>
    </xf>
    <xf numFmtId="16" fontId="5" fillId="5" borderId="1" xfId="0" applyNumberFormat="1" applyFont="1" applyFill="1" applyBorder="1" applyAlignment="1">
      <alignment vertical="center"/>
    </xf>
    <xf numFmtId="0" fontId="5" fillId="5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/>
    </xf>
    <xf numFmtId="16" fontId="5" fillId="5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84"/>
  <sheetViews>
    <sheetView tabSelected="1" zoomScale="70" zoomScaleNormal="70" workbookViewId="0">
      <selection activeCell="F3" sqref="F3"/>
    </sheetView>
  </sheetViews>
  <sheetFormatPr defaultRowHeight="14.4"/>
  <cols>
    <col min="2" max="2" width="7.44140625" style="93" customWidth="1"/>
    <col min="3" max="3" width="8.88671875" style="93"/>
    <col min="5" max="5" width="12.77734375" customWidth="1"/>
    <col min="6" max="6" width="42.109375" customWidth="1"/>
    <col min="7" max="7" width="10.5546875" customWidth="1"/>
    <col min="8" max="8" width="9.109375" customWidth="1"/>
    <col min="9" max="9" width="9.44140625" customWidth="1"/>
    <col min="10" max="10" width="10.77734375" customWidth="1"/>
  </cols>
  <sheetData>
    <row r="2" spans="1:15">
      <c r="B2" s="93" t="s">
        <v>0</v>
      </c>
      <c r="C2" s="107" t="s">
        <v>3</v>
      </c>
      <c r="D2" s="108"/>
      <c r="E2" s="108"/>
      <c r="F2" s="109"/>
      <c r="G2" s="1" t="s">
        <v>5</v>
      </c>
      <c r="H2" s="1"/>
      <c r="I2" s="105" t="s">
        <v>37</v>
      </c>
      <c r="J2" s="105"/>
      <c r="K2" s="105"/>
      <c r="L2" s="105"/>
    </row>
    <row r="3" spans="1:15" ht="18">
      <c r="A3" s="1"/>
      <c r="B3" s="8" t="s">
        <v>1</v>
      </c>
      <c r="C3" s="8"/>
      <c r="D3" s="8"/>
      <c r="E3" s="8"/>
      <c r="F3" s="8"/>
      <c r="G3" s="8"/>
      <c r="H3" t="s">
        <v>6</v>
      </c>
      <c r="I3" s="105" t="s">
        <v>38</v>
      </c>
      <c r="J3" s="105"/>
      <c r="K3" s="105"/>
      <c r="L3" s="105"/>
      <c r="M3" s="1"/>
      <c r="N3" s="1"/>
    </row>
    <row r="4" spans="1:15">
      <c r="B4" s="106" t="s">
        <v>2</v>
      </c>
      <c r="C4" s="106"/>
      <c r="D4" s="106"/>
      <c r="E4" s="9" t="s">
        <v>4</v>
      </c>
      <c r="F4" s="10"/>
      <c r="H4" t="s">
        <v>7</v>
      </c>
      <c r="I4" s="12"/>
      <c r="J4" s="12"/>
      <c r="K4" s="13"/>
      <c r="L4" s="11"/>
      <c r="M4" s="11"/>
      <c r="N4" s="11"/>
    </row>
    <row r="5" spans="1:15">
      <c r="I5" s="3" t="s">
        <v>8</v>
      </c>
      <c r="J5" s="3" t="s">
        <v>9</v>
      </c>
      <c r="K5" s="3" t="s">
        <v>10</v>
      </c>
      <c r="L5" s="3"/>
      <c r="M5" s="3"/>
    </row>
    <row r="6" spans="1:15" ht="43.2">
      <c r="B6" s="4" t="s">
        <v>11</v>
      </c>
      <c r="C6" s="5" t="s">
        <v>12</v>
      </c>
      <c r="D6" s="5" t="s">
        <v>13</v>
      </c>
      <c r="E6" s="4" t="s">
        <v>14</v>
      </c>
      <c r="F6" s="4" t="s">
        <v>15</v>
      </c>
      <c r="G6" s="5" t="s">
        <v>16</v>
      </c>
      <c r="H6" s="4" t="s">
        <v>17</v>
      </c>
      <c r="I6" s="4" t="s">
        <v>18</v>
      </c>
      <c r="J6" s="4" t="s">
        <v>19</v>
      </c>
      <c r="K6" s="5" t="s">
        <v>20</v>
      </c>
      <c r="L6" s="5" t="s">
        <v>21</v>
      </c>
      <c r="M6" s="4" t="s">
        <v>22</v>
      </c>
      <c r="N6" s="6"/>
      <c r="O6" s="6"/>
    </row>
    <row r="7" spans="1:15">
      <c r="B7" s="98">
        <v>1</v>
      </c>
      <c r="C7" s="98">
        <v>1</v>
      </c>
      <c r="D7" s="98" t="s">
        <v>24</v>
      </c>
      <c r="E7" s="2" t="s">
        <v>25</v>
      </c>
      <c r="F7" s="15" t="s">
        <v>40</v>
      </c>
      <c r="G7" s="17">
        <v>130</v>
      </c>
      <c r="H7" s="19">
        <v>4.41</v>
      </c>
      <c r="I7" s="19">
        <v>4.45</v>
      </c>
      <c r="J7" s="19">
        <v>28.56</v>
      </c>
      <c r="K7" s="17">
        <v>172</v>
      </c>
      <c r="L7" s="21" t="s">
        <v>26</v>
      </c>
      <c r="M7" s="19">
        <v>5.63</v>
      </c>
      <c r="N7" s="7"/>
      <c r="O7" s="7"/>
    </row>
    <row r="8" spans="1:15">
      <c r="B8" s="99"/>
      <c r="C8" s="99"/>
      <c r="D8" s="99"/>
      <c r="E8" s="2" t="s">
        <v>25</v>
      </c>
      <c r="F8" s="15" t="s">
        <v>27</v>
      </c>
      <c r="G8" s="17">
        <v>70</v>
      </c>
      <c r="H8" s="19">
        <v>7.6</v>
      </c>
      <c r="I8" s="19">
        <v>8.41</v>
      </c>
      <c r="J8" s="19">
        <v>3.37</v>
      </c>
      <c r="K8" s="17">
        <v>120</v>
      </c>
      <c r="L8" s="21" t="s">
        <v>41</v>
      </c>
      <c r="M8" s="17">
        <v>22.43</v>
      </c>
      <c r="N8" s="7"/>
      <c r="O8" s="7"/>
    </row>
    <row r="9" spans="1:15">
      <c r="B9" s="99"/>
      <c r="C9" s="99"/>
      <c r="D9" s="99"/>
      <c r="E9" s="2" t="s">
        <v>25</v>
      </c>
      <c r="F9" s="15" t="s">
        <v>29</v>
      </c>
      <c r="G9" s="17">
        <v>200</v>
      </c>
      <c r="H9" s="19">
        <v>8.3800000000000008</v>
      </c>
      <c r="I9" s="19">
        <v>9.4</v>
      </c>
      <c r="J9" s="19">
        <v>10.49</v>
      </c>
      <c r="K9" s="17">
        <v>160</v>
      </c>
      <c r="L9" s="21" t="s">
        <v>28</v>
      </c>
      <c r="M9" s="17">
        <v>17.239999999999998</v>
      </c>
      <c r="N9" s="7"/>
      <c r="O9" s="7"/>
    </row>
    <row r="10" spans="1:15">
      <c r="B10" s="99"/>
      <c r="C10" s="99"/>
      <c r="D10" s="99"/>
      <c r="E10" s="2" t="s">
        <v>39</v>
      </c>
      <c r="F10" s="16" t="s">
        <v>42</v>
      </c>
      <c r="G10" s="18">
        <v>200</v>
      </c>
      <c r="H10" s="19">
        <v>0.19</v>
      </c>
      <c r="I10" s="19">
        <v>0.04</v>
      </c>
      <c r="J10" s="17">
        <v>13.66</v>
      </c>
      <c r="K10" s="18">
        <v>56</v>
      </c>
      <c r="L10" s="22" t="s">
        <v>30</v>
      </c>
      <c r="M10" s="20">
        <v>2.6</v>
      </c>
      <c r="N10" s="7"/>
      <c r="O10" s="7"/>
    </row>
    <row r="11" spans="1:15">
      <c r="B11" s="99"/>
      <c r="C11" s="99"/>
      <c r="D11" s="99"/>
      <c r="E11" s="2" t="s">
        <v>35</v>
      </c>
      <c r="F11" s="15" t="s">
        <v>32</v>
      </c>
      <c r="G11" s="17">
        <v>50</v>
      </c>
      <c r="H11" s="17">
        <v>4.25</v>
      </c>
      <c r="I11" s="17">
        <v>0.8</v>
      </c>
      <c r="J11" s="17">
        <v>18.5</v>
      </c>
      <c r="K11" s="17">
        <v>98</v>
      </c>
      <c r="L11" s="23" t="s">
        <v>31</v>
      </c>
      <c r="M11" s="19">
        <v>2.5</v>
      </c>
      <c r="N11" s="7"/>
      <c r="O11" s="7"/>
    </row>
    <row r="12" spans="1:15">
      <c r="B12" s="99"/>
      <c r="C12" s="99"/>
      <c r="D12" s="99"/>
      <c r="E12" s="2" t="s">
        <v>36</v>
      </c>
      <c r="F12" s="16" t="s">
        <v>34</v>
      </c>
      <c r="G12" s="18">
        <v>60</v>
      </c>
      <c r="H12" s="18">
        <v>5.01</v>
      </c>
      <c r="I12" s="18">
        <v>1.92</v>
      </c>
      <c r="J12" s="18">
        <v>26.91</v>
      </c>
      <c r="K12" s="18">
        <v>145</v>
      </c>
      <c r="L12" s="22" t="s">
        <v>33</v>
      </c>
      <c r="M12" s="18">
        <v>20</v>
      </c>
      <c r="N12" s="7"/>
      <c r="O12" s="7"/>
    </row>
    <row r="13" spans="1:15">
      <c r="B13" s="100"/>
      <c r="C13" s="100"/>
      <c r="D13" s="100"/>
      <c r="E13" s="14"/>
      <c r="F13" s="2"/>
      <c r="G13" s="2"/>
      <c r="H13" s="2"/>
      <c r="I13" s="2"/>
      <c r="J13" s="2"/>
      <c r="K13" s="2"/>
      <c r="L13" s="2"/>
      <c r="M13" s="24"/>
      <c r="N13" s="7"/>
      <c r="O13" s="7"/>
    </row>
    <row r="14" spans="1:15">
      <c r="B14" s="94"/>
      <c r="C14" s="95"/>
      <c r="D14" s="96" t="s">
        <v>23</v>
      </c>
      <c r="E14" s="97"/>
      <c r="F14" s="2"/>
      <c r="G14" s="2">
        <f>SUM(G7:G13)</f>
        <v>710</v>
      </c>
      <c r="H14" s="2">
        <f t="shared" ref="H14:M14" si="0">SUM(H7:H13)</f>
        <v>29.840000000000003</v>
      </c>
      <c r="I14" s="2">
        <f t="shared" si="0"/>
        <v>25.019999999999996</v>
      </c>
      <c r="J14" s="2">
        <f t="shared" si="0"/>
        <v>101.49</v>
      </c>
      <c r="K14" s="2">
        <f t="shared" si="0"/>
        <v>751</v>
      </c>
      <c r="L14" s="2">
        <f t="shared" si="0"/>
        <v>0</v>
      </c>
      <c r="M14" s="2">
        <f t="shared" si="0"/>
        <v>70.400000000000006</v>
      </c>
      <c r="N14" s="7"/>
      <c r="O14" s="7"/>
    </row>
    <row r="15" spans="1:15">
      <c r="B15" s="98">
        <v>1</v>
      </c>
      <c r="C15" s="98">
        <v>2</v>
      </c>
      <c r="D15" s="98" t="s">
        <v>24</v>
      </c>
      <c r="E15" s="2" t="s">
        <v>25</v>
      </c>
      <c r="F15" s="15" t="s">
        <v>43</v>
      </c>
      <c r="G15" s="17">
        <v>200</v>
      </c>
      <c r="H15" s="19">
        <v>2.5299999999999998</v>
      </c>
      <c r="I15" s="19">
        <v>2.65</v>
      </c>
      <c r="J15" s="19">
        <v>13.07</v>
      </c>
      <c r="K15" s="17">
        <v>86</v>
      </c>
      <c r="L15" s="26" t="s">
        <v>44</v>
      </c>
      <c r="M15" s="19">
        <v>8.98</v>
      </c>
    </row>
    <row r="16" spans="1:15">
      <c r="B16" s="99"/>
      <c r="C16" s="99"/>
      <c r="D16" s="99"/>
      <c r="E16" s="2" t="s">
        <v>25</v>
      </c>
      <c r="F16" s="15" t="s">
        <v>45</v>
      </c>
      <c r="G16" s="17">
        <v>40</v>
      </c>
      <c r="H16" s="19">
        <v>5.08</v>
      </c>
      <c r="I16" s="19">
        <v>4.5999999999999996</v>
      </c>
      <c r="J16" s="19">
        <v>0.28000000000000003</v>
      </c>
      <c r="K16" s="17">
        <v>63</v>
      </c>
      <c r="L16" s="26" t="s">
        <v>46</v>
      </c>
      <c r="M16" s="17">
        <v>12</v>
      </c>
    </row>
    <row r="17" spans="2:13">
      <c r="B17" s="99"/>
      <c r="C17" s="99"/>
      <c r="D17" s="99"/>
      <c r="E17" s="2" t="s">
        <v>25</v>
      </c>
      <c r="F17" s="15" t="s">
        <v>47</v>
      </c>
      <c r="G17" s="17">
        <v>60</v>
      </c>
      <c r="H17" s="19">
        <v>11.45</v>
      </c>
      <c r="I17" s="19">
        <v>10.86</v>
      </c>
      <c r="J17" s="17">
        <v>19.57</v>
      </c>
      <c r="K17" s="17">
        <v>222</v>
      </c>
      <c r="L17" s="26" t="s">
        <v>46</v>
      </c>
      <c r="M17" s="17">
        <v>31.38</v>
      </c>
    </row>
    <row r="18" spans="2:13">
      <c r="B18" s="99"/>
      <c r="C18" s="99"/>
      <c r="D18" s="99"/>
      <c r="E18" s="2" t="s">
        <v>39</v>
      </c>
      <c r="F18" s="16" t="s">
        <v>48</v>
      </c>
      <c r="G18" s="18">
        <v>200</v>
      </c>
      <c r="H18" s="19">
        <v>1.5</v>
      </c>
      <c r="I18" s="19">
        <v>1.43</v>
      </c>
      <c r="J18" s="17">
        <v>20.57</v>
      </c>
      <c r="K18" s="18">
        <v>101</v>
      </c>
      <c r="L18" s="27" t="s">
        <v>49</v>
      </c>
      <c r="M18" s="20">
        <v>7.7</v>
      </c>
    </row>
    <row r="19" spans="2:13">
      <c r="B19" s="99"/>
      <c r="C19" s="99"/>
      <c r="D19" s="99"/>
      <c r="E19" s="2" t="s">
        <v>35</v>
      </c>
      <c r="F19" s="15" t="s">
        <v>50</v>
      </c>
      <c r="G19" s="17">
        <v>68</v>
      </c>
      <c r="H19" s="18">
        <v>6.37</v>
      </c>
      <c r="I19" s="18">
        <v>7.6</v>
      </c>
      <c r="J19" s="18">
        <v>18.559999999999999</v>
      </c>
      <c r="K19" s="17">
        <v>168</v>
      </c>
      <c r="L19" s="28" t="s">
        <v>51</v>
      </c>
      <c r="M19" s="19">
        <v>12.1</v>
      </c>
    </row>
    <row r="20" spans="2:13">
      <c r="B20" s="99"/>
      <c r="C20" s="99"/>
      <c r="D20" s="99"/>
      <c r="E20" s="2"/>
      <c r="F20" s="16"/>
      <c r="G20" s="18"/>
      <c r="H20" s="18"/>
      <c r="I20" s="18"/>
      <c r="J20" s="18"/>
      <c r="K20" s="29"/>
      <c r="L20" s="22"/>
      <c r="M20" s="18"/>
    </row>
    <row r="21" spans="2:13">
      <c r="B21" s="91"/>
      <c r="C21" s="92"/>
      <c r="D21" s="96" t="s">
        <v>23</v>
      </c>
      <c r="E21" s="97"/>
      <c r="F21" s="30"/>
      <c r="G21" s="30">
        <f>SUM(G15:G20)</f>
        <v>568</v>
      </c>
      <c r="H21" s="30">
        <f>SUM(H15:H20)</f>
        <v>26.93</v>
      </c>
      <c r="I21" s="30">
        <f>SUM(I15:I20)</f>
        <v>27.14</v>
      </c>
      <c r="J21" s="30">
        <f>SUM(J15:J20)</f>
        <v>72.05</v>
      </c>
      <c r="K21" s="30">
        <f>SUM(K15:K20)</f>
        <v>640</v>
      </c>
      <c r="L21" s="30"/>
      <c r="M21" s="30">
        <f>SUM(M15:M20)</f>
        <v>72.16</v>
      </c>
    </row>
    <row r="22" spans="2:13">
      <c r="B22" s="94"/>
      <c r="C22" s="94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>
      <c r="B23" s="103">
        <v>1</v>
      </c>
      <c r="C23" s="103">
        <v>3</v>
      </c>
      <c r="D23" s="98" t="s">
        <v>24</v>
      </c>
      <c r="E23" s="2" t="s">
        <v>52</v>
      </c>
      <c r="F23" s="31" t="s">
        <v>53</v>
      </c>
      <c r="G23" s="32">
        <v>44</v>
      </c>
      <c r="H23" s="33">
        <v>0.41</v>
      </c>
      <c r="I23" s="33">
        <v>2.06</v>
      </c>
      <c r="J23" s="33">
        <v>1.46</v>
      </c>
      <c r="K23" s="32">
        <v>26</v>
      </c>
      <c r="L23" s="34" t="s">
        <v>54</v>
      </c>
      <c r="M23" s="33">
        <v>8.57</v>
      </c>
    </row>
    <row r="24" spans="2:13">
      <c r="B24" s="104"/>
      <c r="C24" s="104"/>
      <c r="D24" s="99"/>
      <c r="E24" s="35" t="s">
        <v>25</v>
      </c>
      <c r="F24" s="31" t="s">
        <v>55</v>
      </c>
      <c r="G24" s="32">
        <v>200</v>
      </c>
      <c r="H24" s="33">
        <v>7.08</v>
      </c>
      <c r="I24" s="33">
        <v>7.96</v>
      </c>
      <c r="J24" s="33">
        <v>12.67</v>
      </c>
      <c r="K24" s="32">
        <v>151</v>
      </c>
      <c r="L24" s="36" t="s">
        <v>56</v>
      </c>
      <c r="M24" s="32">
        <v>16.53</v>
      </c>
    </row>
    <row r="25" spans="2:13">
      <c r="B25" s="104"/>
      <c r="C25" s="104"/>
      <c r="D25" s="99"/>
      <c r="E25" s="35" t="s">
        <v>25</v>
      </c>
      <c r="F25" s="31" t="s">
        <v>57</v>
      </c>
      <c r="G25" s="32">
        <v>180</v>
      </c>
      <c r="H25" s="33">
        <v>13.17</v>
      </c>
      <c r="I25" s="33">
        <v>16.190000000000001</v>
      </c>
      <c r="J25" s="33">
        <v>18.809999999999999</v>
      </c>
      <c r="K25" s="32">
        <v>274</v>
      </c>
      <c r="L25" s="36" t="s">
        <v>58</v>
      </c>
      <c r="M25" s="32">
        <v>40.57</v>
      </c>
    </row>
    <row r="26" spans="2:13">
      <c r="B26" s="104"/>
      <c r="C26" s="104"/>
      <c r="D26" s="99"/>
      <c r="E26" s="35" t="s">
        <v>39</v>
      </c>
      <c r="F26" s="37" t="s">
        <v>59</v>
      </c>
      <c r="G26" s="32">
        <v>220</v>
      </c>
      <c r="H26" s="33">
        <v>0.19</v>
      </c>
      <c r="I26" s="33">
        <v>0.04</v>
      </c>
      <c r="J26" s="32">
        <v>13.66</v>
      </c>
      <c r="K26" s="32">
        <v>56</v>
      </c>
      <c r="L26" s="38" t="s">
        <v>30</v>
      </c>
      <c r="M26" s="33">
        <v>2.6</v>
      </c>
    </row>
    <row r="27" spans="2:13">
      <c r="B27" s="104"/>
      <c r="C27" s="104"/>
      <c r="D27" s="99"/>
      <c r="E27" s="35" t="s">
        <v>35</v>
      </c>
      <c r="F27" s="31" t="s">
        <v>32</v>
      </c>
      <c r="G27" s="32">
        <v>50</v>
      </c>
      <c r="H27" s="32">
        <v>4.25</v>
      </c>
      <c r="I27" s="32">
        <v>0.8</v>
      </c>
      <c r="J27" s="32">
        <v>18.5</v>
      </c>
      <c r="K27" s="32">
        <v>98</v>
      </c>
      <c r="L27" s="39" t="s">
        <v>31</v>
      </c>
      <c r="M27" s="33">
        <v>2.5</v>
      </c>
    </row>
    <row r="28" spans="2:13">
      <c r="B28" s="104"/>
      <c r="C28" s="104"/>
      <c r="D28" s="99"/>
      <c r="E28" s="2"/>
      <c r="F28" s="16"/>
      <c r="G28" s="18"/>
      <c r="H28" s="18"/>
      <c r="I28" s="18"/>
      <c r="J28" s="18"/>
      <c r="K28" s="29"/>
      <c r="L28" s="22"/>
      <c r="M28" s="18"/>
    </row>
    <row r="29" spans="2:13">
      <c r="B29" s="40">
        <v>1</v>
      </c>
      <c r="C29" s="41">
        <v>3</v>
      </c>
      <c r="D29" s="96" t="s">
        <v>23</v>
      </c>
      <c r="E29" s="97"/>
      <c r="F29" s="30"/>
      <c r="G29" s="30">
        <f>SUM(G23:G28)</f>
        <v>694</v>
      </c>
      <c r="H29" s="30">
        <f>SUM(H23:H28)</f>
        <v>25.1</v>
      </c>
      <c r="I29" s="30">
        <f>SUM(I23:I28)</f>
        <v>27.05</v>
      </c>
      <c r="J29" s="30">
        <f>SUM(J23:J28)</f>
        <v>65.099999999999994</v>
      </c>
      <c r="K29" s="30">
        <f>SUM(K23:K28)</f>
        <v>605</v>
      </c>
      <c r="L29" s="30"/>
      <c r="M29" s="30">
        <f>SUM(M23:M28)</f>
        <v>70.77</v>
      </c>
    </row>
    <row r="30" spans="2:13">
      <c r="B30" s="98">
        <v>1</v>
      </c>
      <c r="C30" s="98">
        <v>4</v>
      </c>
      <c r="D30" s="98" t="s">
        <v>24</v>
      </c>
      <c r="E30" s="2" t="s">
        <v>60</v>
      </c>
      <c r="F30" s="15" t="s">
        <v>61</v>
      </c>
      <c r="G30" s="17">
        <v>150</v>
      </c>
      <c r="H30" s="19">
        <v>2.91</v>
      </c>
      <c r="I30" s="19">
        <v>8.3000000000000007</v>
      </c>
      <c r="J30" s="19">
        <v>17.41</v>
      </c>
      <c r="K30" s="17">
        <v>156.16</v>
      </c>
      <c r="L30" s="42" t="s">
        <v>62</v>
      </c>
      <c r="M30" s="19">
        <v>13.04</v>
      </c>
    </row>
    <row r="31" spans="2:13">
      <c r="B31" s="99"/>
      <c r="C31" s="99"/>
      <c r="D31" s="99"/>
      <c r="E31" s="2" t="s">
        <v>52</v>
      </c>
      <c r="F31" s="15" t="s">
        <v>63</v>
      </c>
      <c r="G31" s="17">
        <v>60</v>
      </c>
      <c r="H31" s="19">
        <v>9.16</v>
      </c>
      <c r="I31" s="19">
        <v>6.64</v>
      </c>
      <c r="J31" s="19">
        <v>0.98</v>
      </c>
      <c r="K31" s="17">
        <v>100</v>
      </c>
      <c r="L31" s="42" t="s">
        <v>64</v>
      </c>
      <c r="M31" s="19">
        <v>16.29</v>
      </c>
    </row>
    <row r="32" spans="2:13">
      <c r="B32" s="99"/>
      <c r="C32" s="99"/>
      <c r="D32" s="99"/>
      <c r="E32" s="35" t="s">
        <v>25</v>
      </c>
      <c r="F32" s="15" t="s">
        <v>65</v>
      </c>
      <c r="G32" s="17">
        <v>200</v>
      </c>
      <c r="H32" s="19">
        <v>8.8000000000000007</v>
      </c>
      <c r="I32" s="19">
        <v>6.01</v>
      </c>
      <c r="J32" s="19">
        <v>12.76</v>
      </c>
      <c r="K32" s="17">
        <v>140</v>
      </c>
      <c r="L32" s="42" t="s">
        <v>66</v>
      </c>
      <c r="M32" s="17">
        <v>27.17</v>
      </c>
    </row>
    <row r="33" spans="2:13">
      <c r="B33" s="99"/>
      <c r="C33" s="99"/>
      <c r="D33" s="99"/>
      <c r="E33" s="2" t="s">
        <v>67</v>
      </c>
      <c r="F33" s="16" t="s">
        <v>68</v>
      </c>
      <c r="G33" s="18">
        <v>200</v>
      </c>
      <c r="H33" s="19">
        <v>0.05</v>
      </c>
      <c r="I33" s="19">
        <v>0</v>
      </c>
      <c r="J33" s="19">
        <v>20.149999999999999</v>
      </c>
      <c r="K33" s="18">
        <v>81</v>
      </c>
      <c r="L33" s="43" t="s">
        <v>69</v>
      </c>
      <c r="M33" s="20">
        <v>10.8</v>
      </c>
    </row>
    <row r="34" spans="2:13">
      <c r="B34" s="99"/>
      <c r="C34" s="99"/>
      <c r="D34" s="99"/>
      <c r="E34" s="35" t="s">
        <v>35</v>
      </c>
      <c r="F34" s="15" t="s">
        <v>32</v>
      </c>
      <c r="G34" s="17">
        <v>50</v>
      </c>
      <c r="H34" s="19">
        <v>4.25</v>
      </c>
      <c r="I34" s="19">
        <v>0.8</v>
      </c>
      <c r="J34" s="17">
        <v>18.5</v>
      </c>
      <c r="K34" s="17">
        <v>98</v>
      </c>
      <c r="L34" s="44" t="s">
        <v>31</v>
      </c>
      <c r="M34" s="19">
        <v>2.5</v>
      </c>
    </row>
    <row r="35" spans="2:13">
      <c r="B35" s="99"/>
      <c r="C35" s="99"/>
      <c r="D35" s="99"/>
      <c r="E35" s="2"/>
      <c r="F35" s="16"/>
      <c r="G35" s="18"/>
      <c r="H35" s="18"/>
      <c r="I35" s="18"/>
      <c r="J35" s="18"/>
      <c r="K35" s="29"/>
      <c r="L35" s="22"/>
      <c r="M35" s="18"/>
    </row>
    <row r="36" spans="2:13">
      <c r="B36" s="89">
        <v>1</v>
      </c>
      <c r="C36" s="90">
        <v>4</v>
      </c>
      <c r="D36" s="101" t="s">
        <v>23</v>
      </c>
      <c r="E36" s="102"/>
      <c r="F36" s="30"/>
      <c r="G36" s="30">
        <f>SUM(G30:G35)</f>
        <v>660</v>
      </c>
      <c r="H36" s="30">
        <f>SUM(H30:H35)</f>
        <v>25.17</v>
      </c>
      <c r="I36" s="30">
        <f>SUM(I30:I35)</f>
        <v>21.750000000000004</v>
      </c>
      <c r="J36" s="30">
        <f>SUM(J30:J35)</f>
        <v>69.8</v>
      </c>
      <c r="K36" s="30">
        <f>SUM(K30:K35)</f>
        <v>575.16</v>
      </c>
      <c r="L36" s="30"/>
      <c r="M36" s="30">
        <f>SUM(M30:M35)</f>
        <v>69.8</v>
      </c>
    </row>
    <row r="37" spans="2:13">
      <c r="B37" s="98">
        <v>1</v>
      </c>
      <c r="C37" s="98">
        <v>5</v>
      </c>
      <c r="D37" s="98" t="s">
        <v>24</v>
      </c>
      <c r="E37" s="2" t="s">
        <v>25</v>
      </c>
      <c r="F37" s="15" t="s">
        <v>70</v>
      </c>
      <c r="G37" s="17">
        <v>200</v>
      </c>
      <c r="H37" s="19">
        <v>6.99</v>
      </c>
      <c r="I37" s="19">
        <v>8.57</v>
      </c>
      <c r="J37" s="19">
        <v>7.21</v>
      </c>
      <c r="K37" s="17">
        <v>134</v>
      </c>
      <c r="L37" s="45" t="s">
        <v>71</v>
      </c>
      <c r="M37" s="19">
        <v>17.68</v>
      </c>
    </row>
    <row r="38" spans="2:13">
      <c r="B38" s="99"/>
      <c r="C38" s="99"/>
      <c r="D38" s="99"/>
      <c r="E38" s="2" t="s">
        <v>25</v>
      </c>
      <c r="F38" s="15" t="s">
        <v>72</v>
      </c>
      <c r="G38" s="17">
        <v>150</v>
      </c>
      <c r="H38" s="19">
        <v>9.7899999999999991</v>
      </c>
      <c r="I38" s="19">
        <v>10.39</v>
      </c>
      <c r="J38" s="19">
        <v>26.94</v>
      </c>
      <c r="K38" s="17">
        <v>240</v>
      </c>
      <c r="L38" s="45" t="s">
        <v>73</v>
      </c>
      <c r="M38" s="19">
        <v>23.48</v>
      </c>
    </row>
    <row r="39" spans="2:13">
      <c r="B39" s="99"/>
      <c r="C39" s="99"/>
      <c r="D39" s="99"/>
      <c r="E39" s="2" t="s">
        <v>52</v>
      </c>
      <c r="F39" s="15" t="s">
        <v>74</v>
      </c>
      <c r="G39" s="17">
        <v>50</v>
      </c>
      <c r="H39" s="19">
        <v>0.87</v>
      </c>
      <c r="I39" s="19">
        <v>2.68</v>
      </c>
      <c r="J39" s="19">
        <v>3.56</v>
      </c>
      <c r="K39" s="17">
        <v>42</v>
      </c>
      <c r="L39" s="45" t="s">
        <v>75</v>
      </c>
      <c r="M39" s="17">
        <v>5.18</v>
      </c>
    </row>
    <row r="40" spans="2:13">
      <c r="B40" s="99"/>
      <c r="C40" s="99"/>
      <c r="D40" s="99"/>
      <c r="E40" s="2" t="s">
        <v>39</v>
      </c>
      <c r="F40" s="16" t="s">
        <v>76</v>
      </c>
      <c r="G40" s="18">
        <v>200</v>
      </c>
      <c r="H40" s="19">
        <v>0.19</v>
      </c>
      <c r="I40" s="19">
        <v>0.04</v>
      </c>
      <c r="J40" s="19">
        <v>13.66</v>
      </c>
      <c r="K40" s="18">
        <v>56</v>
      </c>
      <c r="L40" s="46" t="s">
        <v>30</v>
      </c>
      <c r="M40" s="20">
        <v>2.6</v>
      </c>
    </row>
    <row r="41" spans="2:13">
      <c r="B41" s="99"/>
      <c r="C41" s="99"/>
      <c r="D41" s="99"/>
      <c r="E41" s="2" t="s">
        <v>35</v>
      </c>
      <c r="F41" s="15" t="s">
        <v>32</v>
      </c>
      <c r="G41" s="17">
        <v>50</v>
      </c>
      <c r="H41" s="19">
        <v>4.25</v>
      </c>
      <c r="I41" s="19">
        <v>0.8</v>
      </c>
      <c r="J41" s="17">
        <v>18.5</v>
      </c>
      <c r="K41" s="17">
        <v>98</v>
      </c>
      <c r="L41" s="47" t="s">
        <v>31</v>
      </c>
      <c r="M41" s="19">
        <v>2.5</v>
      </c>
    </row>
    <row r="42" spans="2:13">
      <c r="B42" s="99"/>
      <c r="C42" s="99"/>
      <c r="D42" s="99"/>
      <c r="E42" s="2" t="s">
        <v>52</v>
      </c>
      <c r="F42" s="48" t="s">
        <v>77</v>
      </c>
      <c r="G42" s="49">
        <v>60</v>
      </c>
      <c r="H42" s="17">
        <v>5.01</v>
      </c>
      <c r="I42" s="17">
        <v>1.92</v>
      </c>
      <c r="J42" s="17">
        <v>26.91</v>
      </c>
      <c r="K42" s="18">
        <v>145</v>
      </c>
      <c r="L42" s="45" t="s">
        <v>33</v>
      </c>
      <c r="M42" s="18">
        <v>20</v>
      </c>
    </row>
    <row r="43" spans="2:13" ht="21" customHeight="1">
      <c r="B43" s="91">
        <v>1</v>
      </c>
      <c r="C43" s="92">
        <v>5</v>
      </c>
      <c r="D43" s="96" t="s">
        <v>23</v>
      </c>
      <c r="E43" s="97"/>
      <c r="F43" s="30"/>
      <c r="G43" s="30">
        <f>SUM(G37:G42)</f>
        <v>710</v>
      </c>
      <c r="H43" s="30">
        <f>SUM(H37:H42)</f>
        <v>27.1</v>
      </c>
      <c r="I43" s="30">
        <f>SUM(I37:I42)</f>
        <v>24.4</v>
      </c>
      <c r="J43" s="30">
        <f>SUM(J37:J42)</f>
        <v>96.78</v>
      </c>
      <c r="K43" s="30">
        <f>SUM(K37:K42)</f>
        <v>715</v>
      </c>
      <c r="L43" s="30"/>
      <c r="M43" s="30">
        <f>SUM(M37:M42)</f>
        <v>71.44</v>
      </c>
    </row>
    <row r="44" spans="2:13" ht="15.6">
      <c r="B44" s="98">
        <v>2</v>
      </c>
      <c r="C44" s="98">
        <v>1</v>
      </c>
      <c r="D44" s="98" t="s">
        <v>24</v>
      </c>
      <c r="E44" s="2" t="s">
        <v>60</v>
      </c>
      <c r="F44" s="50" t="s">
        <v>78</v>
      </c>
      <c r="G44" s="51">
        <v>150</v>
      </c>
      <c r="H44" s="52">
        <v>3.28</v>
      </c>
      <c r="I44" s="52">
        <v>3.78</v>
      </c>
      <c r="J44" s="52">
        <v>17.190000000000001</v>
      </c>
      <c r="K44" s="51">
        <v>116</v>
      </c>
      <c r="L44" s="53" t="s">
        <v>79</v>
      </c>
      <c r="M44" s="54">
        <v>6.27</v>
      </c>
    </row>
    <row r="45" spans="2:13" ht="15.6">
      <c r="B45" s="99"/>
      <c r="C45" s="99"/>
      <c r="D45" s="99"/>
      <c r="E45" s="2" t="s">
        <v>25</v>
      </c>
      <c r="F45" s="50" t="s">
        <v>80</v>
      </c>
      <c r="G45" s="51">
        <v>200</v>
      </c>
      <c r="H45" s="52">
        <v>12.23</v>
      </c>
      <c r="I45" s="52">
        <v>7.92</v>
      </c>
      <c r="J45" s="52">
        <v>27.79</v>
      </c>
      <c r="K45" s="51">
        <v>231</v>
      </c>
      <c r="L45" s="53" t="s">
        <v>81</v>
      </c>
      <c r="M45" s="54">
        <v>15.95</v>
      </c>
    </row>
    <row r="46" spans="2:13" ht="15.6">
      <c r="B46" s="99"/>
      <c r="C46" s="99"/>
      <c r="D46" s="99"/>
      <c r="E46" s="2" t="s">
        <v>25</v>
      </c>
      <c r="F46" s="50" t="s">
        <v>82</v>
      </c>
      <c r="G46" s="55">
        <v>65</v>
      </c>
      <c r="H46" s="52">
        <v>9.7899999999999991</v>
      </c>
      <c r="I46" s="52">
        <v>13.91</v>
      </c>
      <c r="J46" s="52">
        <v>5.35</v>
      </c>
      <c r="K46" s="51">
        <v>186</v>
      </c>
      <c r="L46" s="56" t="s">
        <v>83</v>
      </c>
      <c r="M46" s="57">
        <v>30.29</v>
      </c>
    </row>
    <row r="47" spans="2:13" ht="15.6">
      <c r="B47" s="99"/>
      <c r="C47" s="99"/>
      <c r="D47" s="99"/>
      <c r="E47" s="2" t="s">
        <v>67</v>
      </c>
      <c r="F47" s="50" t="s">
        <v>68</v>
      </c>
      <c r="G47" s="55">
        <v>200</v>
      </c>
      <c r="H47" s="52">
        <v>0.05</v>
      </c>
      <c r="I47" s="52">
        <v>0</v>
      </c>
      <c r="J47" s="58">
        <v>20.149999999999999</v>
      </c>
      <c r="K47" s="55">
        <v>81</v>
      </c>
      <c r="L47" s="56" t="s">
        <v>84</v>
      </c>
      <c r="M47" s="57">
        <v>10.8</v>
      </c>
    </row>
    <row r="48" spans="2:13" ht="15.6">
      <c r="B48" s="99"/>
      <c r="C48" s="99"/>
      <c r="D48" s="99"/>
      <c r="E48" s="2" t="s">
        <v>52</v>
      </c>
      <c r="F48" s="59" t="s">
        <v>74</v>
      </c>
      <c r="G48" s="60">
        <v>50</v>
      </c>
      <c r="H48" s="60">
        <v>0.87</v>
      </c>
      <c r="I48" s="58">
        <v>2.68</v>
      </c>
      <c r="J48" s="56">
        <v>3.56</v>
      </c>
      <c r="K48" s="60">
        <v>42</v>
      </c>
      <c r="L48" s="56" t="s">
        <v>75</v>
      </c>
      <c r="M48" s="60">
        <v>5.18</v>
      </c>
    </row>
    <row r="49" spans="2:13" ht="15.6">
      <c r="B49" s="99"/>
      <c r="C49" s="99"/>
      <c r="D49" s="99"/>
      <c r="E49" s="2" t="s">
        <v>35</v>
      </c>
      <c r="F49" s="50" t="s">
        <v>32</v>
      </c>
      <c r="G49" s="51">
        <v>50</v>
      </c>
      <c r="H49" s="58">
        <v>4.25</v>
      </c>
      <c r="I49" s="58">
        <v>0.8</v>
      </c>
      <c r="J49" s="58">
        <v>18.5</v>
      </c>
      <c r="K49" s="51">
        <v>98</v>
      </c>
      <c r="L49" s="61" t="s">
        <v>31</v>
      </c>
      <c r="M49" s="54">
        <v>2.5</v>
      </c>
    </row>
    <row r="50" spans="2:13" ht="15.6">
      <c r="B50" s="25"/>
      <c r="C50" s="62"/>
      <c r="D50" s="63"/>
      <c r="E50" s="64"/>
      <c r="F50" s="50"/>
      <c r="G50" s="51"/>
      <c r="H50" s="58"/>
      <c r="I50" s="58"/>
      <c r="J50" s="58"/>
      <c r="K50" s="51"/>
      <c r="L50" s="61"/>
      <c r="M50" s="54"/>
    </row>
    <row r="51" spans="2:13">
      <c r="B51" s="91">
        <v>2</v>
      </c>
      <c r="C51" s="92">
        <v>1</v>
      </c>
      <c r="D51" s="96" t="s">
        <v>23</v>
      </c>
      <c r="E51" s="97"/>
      <c r="F51" s="30"/>
      <c r="G51" s="30">
        <f>SUM(G44:G49)</f>
        <v>715</v>
      </c>
      <c r="H51" s="30">
        <f>SUM(H44:H49)</f>
        <v>30.47</v>
      </c>
      <c r="I51" s="30">
        <f>SUM(I44:I49)</f>
        <v>29.09</v>
      </c>
      <c r="J51" s="30">
        <f>SUM(J44:J49)</f>
        <v>92.54</v>
      </c>
      <c r="K51" s="30">
        <f>SUM(K44:K49)</f>
        <v>754</v>
      </c>
      <c r="L51" s="30"/>
      <c r="M51" s="30">
        <f>SUM(M44:M49)</f>
        <v>70.990000000000009</v>
      </c>
    </row>
    <row r="52" spans="2:13">
      <c r="B52" s="98">
        <v>2</v>
      </c>
      <c r="C52" s="98">
        <v>2</v>
      </c>
      <c r="D52" s="98" t="s">
        <v>24</v>
      </c>
      <c r="E52" s="65" t="s">
        <v>52</v>
      </c>
      <c r="F52" s="66" t="s">
        <v>85</v>
      </c>
      <c r="G52" s="17">
        <v>60</v>
      </c>
      <c r="H52" s="19">
        <v>11.45</v>
      </c>
      <c r="I52" s="19">
        <v>10.86</v>
      </c>
      <c r="J52" s="19">
        <v>19.57</v>
      </c>
      <c r="K52" s="17">
        <v>222</v>
      </c>
      <c r="L52" s="67" t="s">
        <v>46</v>
      </c>
      <c r="M52" s="17">
        <v>31.38</v>
      </c>
    </row>
    <row r="53" spans="2:13">
      <c r="B53" s="99"/>
      <c r="C53" s="99"/>
      <c r="D53" s="99"/>
      <c r="E53" s="65" t="s">
        <v>25</v>
      </c>
      <c r="F53" s="66" t="s">
        <v>86</v>
      </c>
      <c r="G53" s="17">
        <v>200</v>
      </c>
      <c r="H53" s="19">
        <v>2.79</v>
      </c>
      <c r="I53" s="19">
        <v>2.93</v>
      </c>
      <c r="J53" s="19">
        <v>13.5</v>
      </c>
      <c r="K53" s="17">
        <v>92</v>
      </c>
      <c r="L53" s="67" t="s">
        <v>44</v>
      </c>
      <c r="M53" s="17">
        <v>9.08</v>
      </c>
    </row>
    <row r="54" spans="2:13">
      <c r="B54" s="99"/>
      <c r="C54" s="99"/>
      <c r="D54" s="99"/>
      <c r="E54" s="65" t="s">
        <v>52</v>
      </c>
      <c r="F54" s="66" t="s">
        <v>45</v>
      </c>
      <c r="G54" s="17">
        <v>40</v>
      </c>
      <c r="H54" s="19">
        <v>5.08</v>
      </c>
      <c r="I54" s="19">
        <v>4.5999999999999996</v>
      </c>
      <c r="J54" s="19">
        <v>0.28000000000000003</v>
      </c>
      <c r="K54" s="17">
        <v>63</v>
      </c>
      <c r="L54" s="67" t="s">
        <v>87</v>
      </c>
      <c r="M54" s="17">
        <v>12</v>
      </c>
    </row>
    <row r="55" spans="2:13">
      <c r="B55" s="99"/>
      <c r="C55" s="99"/>
      <c r="D55" s="99"/>
      <c r="E55" s="65" t="s">
        <v>39</v>
      </c>
      <c r="F55" s="66" t="s">
        <v>48</v>
      </c>
      <c r="G55" s="17">
        <v>200</v>
      </c>
      <c r="H55" s="19">
        <v>1.5</v>
      </c>
      <c r="I55" s="19">
        <v>1.43</v>
      </c>
      <c r="J55" s="17">
        <v>20.57</v>
      </c>
      <c r="K55" s="17">
        <v>101</v>
      </c>
      <c r="L55" s="68" t="s">
        <v>49</v>
      </c>
      <c r="M55" s="19">
        <v>7.7</v>
      </c>
    </row>
    <row r="56" spans="2:13">
      <c r="B56" s="99"/>
      <c r="C56" s="99"/>
      <c r="D56" s="99"/>
      <c r="E56" s="65" t="s">
        <v>35</v>
      </c>
      <c r="F56" s="16" t="s">
        <v>50</v>
      </c>
      <c r="G56" s="18">
        <v>68</v>
      </c>
      <c r="H56" s="17">
        <v>6.37</v>
      </c>
      <c r="I56" s="17">
        <v>7.6</v>
      </c>
      <c r="J56" s="17">
        <v>18.559999999999999</v>
      </c>
      <c r="K56" s="18">
        <v>168</v>
      </c>
      <c r="L56" s="68" t="s">
        <v>88</v>
      </c>
      <c r="M56" s="18">
        <v>12.1</v>
      </c>
    </row>
    <row r="57" spans="2:13" ht="15.6">
      <c r="B57" s="99"/>
      <c r="C57" s="99"/>
      <c r="D57" s="99"/>
      <c r="E57" s="2"/>
      <c r="F57" s="50"/>
      <c r="G57" s="51"/>
      <c r="H57" s="58"/>
      <c r="I57" s="58"/>
      <c r="J57" s="58"/>
      <c r="K57" s="51"/>
      <c r="L57" s="61"/>
      <c r="M57" s="54"/>
    </row>
    <row r="58" spans="2:13" ht="15.6">
      <c r="B58" s="25"/>
      <c r="C58" s="62"/>
      <c r="D58" s="63"/>
      <c r="E58" s="64"/>
      <c r="F58" s="50"/>
      <c r="G58" s="51"/>
      <c r="H58" s="58"/>
      <c r="I58" s="58"/>
      <c r="J58" s="58"/>
      <c r="K58" s="51"/>
      <c r="L58" s="61"/>
      <c r="M58" s="54"/>
    </row>
    <row r="59" spans="2:13" ht="15" thickBot="1">
      <c r="B59" s="91">
        <v>2</v>
      </c>
      <c r="C59" s="92">
        <v>2</v>
      </c>
      <c r="D59" s="96" t="s">
        <v>23</v>
      </c>
      <c r="E59" s="97"/>
      <c r="F59" s="30"/>
      <c r="G59" s="30">
        <f>SUM(G52:G57)</f>
        <v>568</v>
      </c>
      <c r="H59" s="30">
        <f>SUM(H52:H57)</f>
        <v>27.19</v>
      </c>
      <c r="I59" s="30">
        <f>SUM(I52:I57)</f>
        <v>27.42</v>
      </c>
      <c r="J59" s="30">
        <f>SUM(J52:J57)</f>
        <v>72.48</v>
      </c>
      <c r="K59" s="30">
        <f>SUM(K52:K57)</f>
        <v>646</v>
      </c>
      <c r="L59" s="30"/>
      <c r="M59" s="30">
        <f>SUM(M52:M57)</f>
        <v>72.260000000000005</v>
      </c>
    </row>
    <row r="60" spans="2:13" ht="15" thickBot="1">
      <c r="B60" s="98">
        <v>2</v>
      </c>
      <c r="C60" s="98">
        <v>3</v>
      </c>
      <c r="D60" s="98" t="s">
        <v>24</v>
      </c>
      <c r="E60" s="69" t="s">
        <v>60</v>
      </c>
      <c r="F60" s="66" t="s">
        <v>89</v>
      </c>
      <c r="G60" s="17">
        <v>150</v>
      </c>
      <c r="H60" s="18">
        <v>3.59</v>
      </c>
      <c r="I60" s="18">
        <v>4.3</v>
      </c>
      <c r="J60" s="18">
        <v>17</v>
      </c>
      <c r="K60" s="17">
        <v>121</v>
      </c>
      <c r="L60" s="67" t="s">
        <v>90</v>
      </c>
      <c r="M60" s="18">
        <v>6.97</v>
      </c>
    </row>
    <row r="61" spans="2:13" ht="15" thickBot="1">
      <c r="B61" s="99"/>
      <c r="C61" s="99"/>
      <c r="D61" s="99"/>
      <c r="E61" s="69" t="s">
        <v>91</v>
      </c>
      <c r="F61" s="16" t="s">
        <v>92</v>
      </c>
      <c r="G61" s="18">
        <v>60</v>
      </c>
      <c r="H61" s="18">
        <v>9.9600000000000009</v>
      </c>
      <c r="I61" s="18">
        <v>10.11</v>
      </c>
      <c r="J61" s="18">
        <v>5.84</v>
      </c>
      <c r="K61" s="18">
        <v>154</v>
      </c>
      <c r="L61" s="68" t="s">
        <v>93</v>
      </c>
      <c r="M61" s="18">
        <v>23.25</v>
      </c>
    </row>
    <row r="62" spans="2:13">
      <c r="B62" s="99"/>
      <c r="C62" s="99"/>
      <c r="D62" s="99"/>
      <c r="E62" s="69" t="s">
        <v>25</v>
      </c>
      <c r="F62" s="16" t="s">
        <v>94</v>
      </c>
      <c r="G62" s="18">
        <v>200</v>
      </c>
      <c r="H62" s="18">
        <v>7.51</v>
      </c>
      <c r="I62" s="18">
        <v>6.11</v>
      </c>
      <c r="J62" s="18">
        <v>19.03</v>
      </c>
      <c r="K62" s="18">
        <v>161</v>
      </c>
      <c r="L62" s="68" t="s">
        <v>95</v>
      </c>
      <c r="M62" s="18">
        <v>17.68</v>
      </c>
    </row>
    <row r="63" spans="2:13">
      <c r="B63" s="99"/>
      <c r="C63" s="99"/>
      <c r="D63" s="99"/>
      <c r="E63" s="65" t="s">
        <v>39</v>
      </c>
      <c r="F63" s="16" t="s">
        <v>96</v>
      </c>
      <c r="G63" s="17">
        <v>200</v>
      </c>
      <c r="H63" s="18">
        <v>0.19</v>
      </c>
      <c r="I63" s="18">
        <v>0.04</v>
      </c>
      <c r="J63" s="18">
        <v>13.66</v>
      </c>
      <c r="K63" s="17">
        <v>56</v>
      </c>
      <c r="L63" s="68" t="s">
        <v>30</v>
      </c>
      <c r="M63" s="18">
        <v>2.6</v>
      </c>
    </row>
    <row r="64" spans="2:13">
      <c r="B64" s="99"/>
      <c r="C64" s="99"/>
      <c r="D64" s="99"/>
      <c r="E64" s="65" t="s">
        <v>35</v>
      </c>
      <c r="F64" s="66" t="s">
        <v>32</v>
      </c>
      <c r="G64" s="18">
        <v>50</v>
      </c>
      <c r="H64" s="18">
        <v>4.25</v>
      </c>
      <c r="I64" s="18">
        <v>0.8</v>
      </c>
      <c r="J64" s="18">
        <v>18.5</v>
      </c>
      <c r="K64" s="18">
        <v>98</v>
      </c>
      <c r="L64" s="70" t="s">
        <v>31</v>
      </c>
      <c r="M64" s="18">
        <v>2.5</v>
      </c>
    </row>
    <row r="65" spans="2:13">
      <c r="B65" s="99"/>
      <c r="C65" s="99"/>
      <c r="D65" s="99"/>
      <c r="E65" s="65" t="s">
        <v>52</v>
      </c>
      <c r="F65" s="16" t="s">
        <v>34</v>
      </c>
      <c r="G65" s="17">
        <v>60</v>
      </c>
      <c r="H65" s="18">
        <v>5.01</v>
      </c>
      <c r="I65" s="18">
        <v>1.92</v>
      </c>
      <c r="J65" s="18">
        <v>26.91</v>
      </c>
      <c r="K65" s="17">
        <v>145</v>
      </c>
      <c r="L65" s="68" t="s">
        <v>33</v>
      </c>
      <c r="M65" s="18">
        <v>20</v>
      </c>
    </row>
    <row r="66" spans="2:13" ht="15.6">
      <c r="B66" s="25"/>
      <c r="C66" s="62"/>
      <c r="D66" s="63"/>
      <c r="E66" s="64"/>
      <c r="F66" s="50"/>
      <c r="G66" s="51"/>
      <c r="H66" s="58"/>
      <c r="I66" s="58"/>
      <c r="J66" s="58"/>
      <c r="K66" s="51"/>
      <c r="L66" s="61"/>
      <c r="M66" s="54"/>
    </row>
    <row r="67" spans="2:13">
      <c r="B67" s="91">
        <v>2</v>
      </c>
      <c r="C67" s="92">
        <v>3</v>
      </c>
      <c r="D67" s="96" t="s">
        <v>23</v>
      </c>
      <c r="E67" s="97"/>
      <c r="F67" s="30"/>
      <c r="G67" s="30">
        <f>SUM(G60:G65)</f>
        <v>720</v>
      </c>
      <c r="H67" s="30">
        <f>SUM(H60:H65)</f>
        <v>30.510000000000005</v>
      </c>
      <c r="I67" s="30">
        <f>SUM(I60:I65)</f>
        <v>23.28</v>
      </c>
      <c r="J67" s="30">
        <f>SUM(J60:J65)</f>
        <v>100.94</v>
      </c>
      <c r="K67" s="30">
        <f>SUM(K60:K65)</f>
        <v>735</v>
      </c>
      <c r="L67" s="30"/>
      <c r="M67" s="30">
        <f>SUM(M60:M65)</f>
        <v>73</v>
      </c>
    </row>
    <row r="68" spans="2:13">
      <c r="B68" s="98">
        <v>2</v>
      </c>
      <c r="C68" s="98">
        <v>4</v>
      </c>
      <c r="D68" s="65" t="s">
        <v>24</v>
      </c>
      <c r="E68" s="71" t="s">
        <v>25</v>
      </c>
      <c r="F68" s="48" t="s">
        <v>97</v>
      </c>
      <c r="G68" s="72">
        <v>200</v>
      </c>
      <c r="H68" s="73">
        <v>9.84</v>
      </c>
      <c r="I68" s="73">
        <v>9.81</v>
      </c>
      <c r="J68" s="73">
        <v>11.31</v>
      </c>
      <c r="K68" s="72">
        <v>172</v>
      </c>
      <c r="L68" s="74" t="s">
        <v>98</v>
      </c>
      <c r="M68" s="75">
        <v>18.03</v>
      </c>
    </row>
    <row r="69" spans="2:13">
      <c r="B69" s="99"/>
      <c r="C69" s="99"/>
      <c r="D69" s="65"/>
      <c r="E69" s="71" t="s">
        <v>52</v>
      </c>
      <c r="F69" s="48" t="s">
        <v>99</v>
      </c>
      <c r="G69" s="72">
        <v>60</v>
      </c>
      <c r="H69" s="73">
        <v>9.16</v>
      </c>
      <c r="I69" s="73">
        <v>6.64</v>
      </c>
      <c r="J69" s="73">
        <v>0.98</v>
      </c>
      <c r="K69" s="72">
        <v>100</v>
      </c>
      <c r="L69" s="74" t="s">
        <v>100</v>
      </c>
      <c r="M69" s="75">
        <v>16.29</v>
      </c>
    </row>
    <row r="70" spans="2:13">
      <c r="B70" s="99"/>
      <c r="C70" s="99"/>
      <c r="D70" s="65"/>
      <c r="E70" s="71" t="s">
        <v>60</v>
      </c>
      <c r="F70" s="48" t="s">
        <v>101</v>
      </c>
      <c r="G70" s="76">
        <v>150</v>
      </c>
      <c r="H70" s="73">
        <v>2</v>
      </c>
      <c r="I70" s="73">
        <v>3.01</v>
      </c>
      <c r="J70" s="73">
        <v>19.53</v>
      </c>
      <c r="K70" s="72">
        <v>113</v>
      </c>
      <c r="L70" s="77" t="s">
        <v>102</v>
      </c>
      <c r="M70" s="78">
        <v>6.82</v>
      </c>
    </row>
    <row r="71" spans="2:13">
      <c r="B71" s="99"/>
      <c r="C71" s="99"/>
      <c r="D71" s="65"/>
      <c r="E71" s="79" t="s">
        <v>52</v>
      </c>
      <c r="F71" s="80" t="s">
        <v>103</v>
      </c>
      <c r="G71" s="81">
        <v>44</v>
      </c>
      <c r="H71" s="73">
        <v>0.41</v>
      </c>
      <c r="I71" s="73">
        <v>2.06</v>
      </c>
      <c r="J71" s="82">
        <v>1.46</v>
      </c>
      <c r="K71" s="81">
        <v>26</v>
      </c>
      <c r="L71" s="77" t="s">
        <v>54</v>
      </c>
      <c r="M71" s="81">
        <v>8.57</v>
      </c>
    </row>
    <row r="72" spans="2:13">
      <c r="B72" s="99"/>
      <c r="C72" s="99"/>
      <c r="D72" s="65"/>
      <c r="E72" s="71" t="s">
        <v>39</v>
      </c>
      <c r="F72" s="48" t="s">
        <v>59</v>
      </c>
      <c r="G72" s="76">
        <v>220</v>
      </c>
      <c r="H72" s="82">
        <v>0.19</v>
      </c>
      <c r="I72" s="82">
        <v>0.04</v>
      </c>
      <c r="J72" s="82">
        <v>13.66</v>
      </c>
      <c r="K72" s="76">
        <v>56</v>
      </c>
      <c r="L72" s="77" t="s">
        <v>104</v>
      </c>
      <c r="M72" s="78">
        <v>2.6</v>
      </c>
    </row>
    <row r="73" spans="2:13">
      <c r="B73" s="99"/>
      <c r="C73" s="99"/>
      <c r="D73" s="65"/>
      <c r="E73" s="71" t="s">
        <v>35</v>
      </c>
      <c r="F73" s="48" t="s">
        <v>32</v>
      </c>
      <c r="G73" s="72">
        <v>50</v>
      </c>
      <c r="H73" s="82">
        <v>4.25</v>
      </c>
      <c r="I73" s="82">
        <v>0.8</v>
      </c>
      <c r="J73" s="82">
        <v>18.5</v>
      </c>
      <c r="K73" s="72">
        <v>98</v>
      </c>
      <c r="L73" s="83" t="s">
        <v>79</v>
      </c>
      <c r="M73" s="75">
        <v>2.5</v>
      </c>
    </row>
    <row r="74" spans="2:13">
      <c r="B74" s="99"/>
      <c r="C74" s="99"/>
      <c r="D74" s="65"/>
      <c r="E74" s="71" t="s">
        <v>52</v>
      </c>
      <c r="F74" s="48" t="s">
        <v>34</v>
      </c>
      <c r="G74" s="72">
        <v>60</v>
      </c>
      <c r="H74" s="81">
        <v>5.01</v>
      </c>
      <c r="I74" s="81">
        <v>1.92</v>
      </c>
      <c r="J74" s="81">
        <v>26.91</v>
      </c>
      <c r="K74" s="72">
        <v>145</v>
      </c>
      <c r="L74" s="83" t="s">
        <v>105</v>
      </c>
      <c r="M74" s="75">
        <v>20</v>
      </c>
    </row>
    <row r="75" spans="2:13" ht="15.6">
      <c r="B75" s="100"/>
      <c r="C75" s="100"/>
      <c r="D75" s="65"/>
      <c r="E75" s="64"/>
      <c r="F75" s="50"/>
      <c r="G75" s="51"/>
      <c r="H75" s="58"/>
      <c r="I75" s="58"/>
      <c r="J75" s="58"/>
      <c r="K75" s="51"/>
      <c r="L75" s="61"/>
      <c r="M75" s="54"/>
    </row>
    <row r="76" spans="2:13">
      <c r="B76" s="91">
        <v>2</v>
      </c>
      <c r="C76" s="92">
        <v>4</v>
      </c>
      <c r="D76" s="96" t="s">
        <v>23</v>
      </c>
      <c r="E76" s="97"/>
      <c r="F76" s="30"/>
      <c r="G76" s="30">
        <f>SUM(G68:G74)</f>
        <v>784</v>
      </c>
      <c r="H76" s="30">
        <f t="shared" ref="H76:M76" si="1">SUM(H68:H74)</f>
        <v>30.86</v>
      </c>
      <c r="I76" s="30">
        <f t="shared" si="1"/>
        <v>24.28</v>
      </c>
      <c r="J76" s="30">
        <f t="shared" si="1"/>
        <v>92.35</v>
      </c>
      <c r="K76" s="30">
        <f t="shared" si="1"/>
        <v>710</v>
      </c>
      <c r="L76" s="30">
        <f t="shared" si="1"/>
        <v>0</v>
      </c>
      <c r="M76" s="30">
        <f t="shared" si="1"/>
        <v>74.81</v>
      </c>
    </row>
    <row r="77" spans="2:13">
      <c r="B77" s="98">
        <v>2</v>
      </c>
      <c r="C77" s="98">
        <v>5</v>
      </c>
      <c r="D77" s="65" t="s">
        <v>24</v>
      </c>
      <c r="E77" s="71" t="s">
        <v>25</v>
      </c>
      <c r="F77" s="48" t="s">
        <v>106</v>
      </c>
      <c r="G77" s="84">
        <v>200</v>
      </c>
      <c r="H77" s="85">
        <v>4.2</v>
      </c>
      <c r="I77" s="85">
        <v>7.76</v>
      </c>
      <c r="J77" s="85">
        <v>5.42</v>
      </c>
      <c r="K77" s="84">
        <v>108</v>
      </c>
      <c r="L77" s="86" t="s">
        <v>46</v>
      </c>
      <c r="M77" s="75">
        <v>23.69</v>
      </c>
    </row>
    <row r="78" spans="2:13">
      <c r="B78" s="99"/>
      <c r="C78" s="99"/>
      <c r="D78" s="65"/>
      <c r="E78" s="71" t="s">
        <v>52</v>
      </c>
      <c r="F78" s="48" t="s">
        <v>107</v>
      </c>
      <c r="G78" s="84">
        <v>120</v>
      </c>
      <c r="H78" s="85">
        <v>16.32</v>
      </c>
      <c r="I78" s="85">
        <v>18.16</v>
      </c>
      <c r="J78" s="85">
        <v>38.22</v>
      </c>
      <c r="K78" s="84">
        <v>382</v>
      </c>
      <c r="L78" s="86" t="s">
        <v>108</v>
      </c>
      <c r="M78" s="75">
        <v>32.67</v>
      </c>
    </row>
    <row r="79" spans="2:13">
      <c r="B79" s="99"/>
      <c r="C79" s="99"/>
      <c r="D79" s="65"/>
      <c r="E79" s="71" t="s">
        <v>67</v>
      </c>
      <c r="F79" s="48" t="s">
        <v>68</v>
      </c>
      <c r="G79" s="84">
        <v>200</v>
      </c>
      <c r="H79" s="87">
        <v>0.05</v>
      </c>
      <c r="I79" s="87">
        <v>0</v>
      </c>
      <c r="J79" s="87">
        <v>20.149999999999999</v>
      </c>
      <c r="K79" s="84">
        <v>81</v>
      </c>
      <c r="L79" s="86" t="s">
        <v>69</v>
      </c>
      <c r="M79" s="78">
        <v>10.8</v>
      </c>
    </row>
    <row r="80" spans="2:13">
      <c r="B80" s="99"/>
      <c r="C80" s="99"/>
      <c r="D80" s="65"/>
      <c r="E80" s="71" t="s">
        <v>35</v>
      </c>
      <c r="F80" s="48" t="s">
        <v>32</v>
      </c>
      <c r="G80" s="84">
        <v>50</v>
      </c>
      <c r="H80" s="87">
        <v>4.25</v>
      </c>
      <c r="I80" s="87">
        <v>0.8</v>
      </c>
      <c r="J80" s="87">
        <v>18.5</v>
      </c>
      <c r="K80" s="84">
        <v>98</v>
      </c>
      <c r="L80" s="88" t="s">
        <v>31</v>
      </c>
      <c r="M80" s="75">
        <v>2.5</v>
      </c>
    </row>
    <row r="81" spans="2:13">
      <c r="B81" s="99"/>
      <c r="C81" s="99"/>
      <c r="D81" s="65"/>
      <c r="E81" s="71"/>
      <c r="F81" s="48"/>
      <c r="G81" s="76"/>
      <c r="H81" s="82"/>
      <c r="I81" s="82"/>
      <c r="J81" s="82"/>
      <c r="K81" s="76"/>
      <c r="L81" s="77"/>
      <c r="M81" s="78"/>
    </row>
    <row r="82" spans="2:13">
      <c r="B82" s="91">
        <v>2</v>
      </c>
      <c r="C82" s="92">
        <v>5</v>
      </c>
      <c r="D82" s="96" t="s">
        <v>23</v>
      </c>
      <c r="E82" s="97"/>
      <c r="F82" s="30"/>
      <c r="G82" s="30">
        <f t="shared" ref="G82:M82" si="2">SUM(G77:G81)</f>
        <v>570</v>
      </c>
      <c r="H82" s="30">
        <f t="shared" si="2"/>
        <v>24.82</v>
      </c>
      <c r="I82" s="30">
        <f t="shared" si="2"/>
        <v>26.720000000000002</v>
      </c>
      <c r="J82" s="30">
        <f t="shared" si="2"/>
        <v>82.289999999999992</v>
      </c>
      <c r="K82" s="30">
        <f t="shared" si="2"/>
        <v>669</v>
      </c>
      <c r="L82" s="30">
        <f t="shared" si="2"/>
        <v>0</v>
      </c>
      <c r="M82" s="30">
        <f t="shared" si="2"/>
        <v>69.66</v>
      </c>
    </row>
    <row r="83" spans="2:13">
      <c r="B83" s="94"/>
      <c r="C83" s="94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2:13">
      <c r="B84" s="94"/>
      <c r="C84" s="94"/>
      <c r="D84" s="2"/>
      <c r="E84" s="2"/>
      <c r="F84" s="2" t="s">
        <v>109</v>
      </c>
      <c r="G84" s="2">
        <f>SUM(G82,G76,G67,G59,G51,G43,G36,G29,G21,G14)/10</f>
        <v>669.9</v>
      </c>
      <c r="H84" s="2">
        <f>SUM(H82,H76,H67,H59,H51,H43,H36,H29,H21,H14)/10</f>
        <v>27.798999999999999</v>
      </c>
      <c r="I84" s="2">
        <f>SUM(I82,I76,I67,I59,I51,I43,I36,I29,I21,I14)/10</f>
        <v>25.614999999999998</v>
      </c>
      <c r="J84" s="2">
        <f>SUM(J82,J76,J67,J59,J51,J43,J36,J29,J21,J14)/10</f>
        <v>84.581999999999994</v>
      </c>
      <c r="K84" s="2">
        <f>SUM(K82,K76,K67,K59,K51,K43,K36,K29,K21,K14)/10</f>
        <v>680.01599999999996</v>
      </c>
      <c r="L84" s="2">
        <f t="shared" ref="L84" si="3">SUM(L82,L76,L67,L59,L51,L43,L36,L29)/10</f>
        <v>0</v>
      </c>
      <c r="M84" s="2">
        <f>SUM(M82,M76,M67,M59,M51,M43,M36,M29,M21,M14)/10</f>
        <v>71.528999999999996</v>
      </c>
    </row>
  </sheetData>
  <mergeCells count="42">
    <mergeCell ref="B15:B20"/>
    <mergeCell ref="C15:C20"/>
    <mergeCell ref="D15:D20"/>
    <mergeCell ref="D21:E21"/>
    <mergeCell ref="I2:L2"/>
    <mergeCell ref="I3:L3"/>
    <mergeCell ref="B4:D4"/>
    <mergeCell ref="C2:F2"/>
    <mergeCell ref="D14:E14"/>
    <mergeCell ref="B7:B13"/>
    <mergeCell ref="C7:C13"/>
    <mergeCell ref="D7:D13"/>
    <mergeCell ref="B23:B28"/>
    <mergeCell ref="C23:C28"/>
    <mergeCell ref="D23:D28"/>
    <mergeCell ref="D29:E29"/>
    <mergeCell ref="B30:B35"/>
    <mergeCell ref="C30:C35"/>
    <mergeCell ref="D30:D35"/>
    <mergeCell ref="D36:E36"/>
    <mergeCell ref="B37:B42"/>
    <mergeCell ref="C37:C42"/>
    <mergeCell ref="D37:D42"/>
    <mergeCell ref="D43:E43"/>
    <mergeCell ref="B44:B49"/>
    <mergeCell ref="C44:C49"/>
    <mergeCell ref="D44:D49"/>
    <mergeCell ref="D51:E51"/>
    <mergeCell ref="B52:B57"/>
    <mergeCell ref="C52:C57"/>
    <mergeCell ref="D52:D57"/>
    <mergeCell ref="D59:E59"/>
    <mergeCell ref="B60:B65"/>
    <mergeCell ref="C60:C65"/>
    <mergeCell ref="D60:D65"/>
    <mergeCell ref="D67:E67"/>
    <mergeCell ref="D82:E82"/>
    <mergeCell ref="B68:B75"/>
    <mergeCell ref="C68:C75"/>
    <mergeCell ref="D76:E76"/>
    <mergeCell ref="B77:B81"/>
    <mergeCell ref="C77:C81"/>
  </mergeCells>
  <pageMargins left="0.31496062992125984" right="0.11811023622047245" top="0.35433070866141736" bottom="0.35433070866141736" header="0.31496062992125984" footer="0.31496062992125984"/>
  <pageSetup paperSize="9" scale="8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2023-10-16T07:33:21Z</cp:lastPrinted>
  <dcterms:created xsi:type="dcterms:W3CDTF">2023-10-12T18:37:05Z</dcterms:created>
  <dcterms:modified xsi:type="dcterms:W3CDTF">2023-10-16T07:33:26Z</dcterms:modified>
</cp:coreProperties>
</file>